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570" windowHeight="11700" activeTab="0"/>
  </bookViews>
  <sheets>
    <sheet name="380-пп (Отчёт)" sheetId="1" r:id="rId1"/>
  </sheets>
  <definedNames>
    <definedName name="Par179" localSheetId="0">'380-пп (Отчёт)'!$A$35</definedName>
    <definedName name="Par180" localSheetId="0">'380-пп (Отчёт)'!$B$35</definedName>
    <definedName name="Par203" localSheetId="0">'380-пп (Отчёт)'!$E$43</definedName>
    <definedName name="Par204" localSheetId="0">'380-пп (Отчёт)'!$F$43</definedName>
    <definedName name="Par208" localSheetId="0">'380-пп (Отчёт)'!#REF!</definedName>
    <definedName name="Par217" localSheetId="0">'380-пп (Отчёт)'!$A$44</definedName>
    <definedName name="Par235" localSheetId="0">'380-пп (Отчёт)'!$A$46</definedName>
    <definedName name="Par253" localSheetId="0">'380-пп (Отчёт)'!$A$50</definedName>
    <definedName name="Par61" localSheetId="0">'380-пп (Отчёт)'!$B$17</definedName>
    <definedName name="Par62" localSheetId="0">'380-пп (Отчёт)'!$C$17</definedName>
    <definedName name="Par63" localSheetId="0">'380-пп (Отчёт)'!$D$17</definedName>
    <definedName name="Par64" localSheetId="0">'380-пп (Отчёт)'!$E$17</definedName>
    <definedName name="Par97" localSheetId="0">'380-пп (Отчёт)'!$F$25</definedName>
    <definedName name="Par98" localSheetId="0">'380-пп (Отчёт)'!$G$25</definedName>
    <definedName name="_xlnm.Print_Area" localSheetId="0">'380-пп (Отчёт)'!$A$1:$L$63</definedName>
  </definedNames>
  <calcPr fullCalcOnLoad="1"/>
</workbook>
</file>

<file path=xl/sharedStrings.xml><?xml version="1.0" encoding="utf-8"?>
<sst xmlns="http://schemas.openxmlformats.org/spreadsheetml/2006/main" count="89" uniqueCount="58">
  <si>
    <t>N п/п</t>
  </si>
  <si>
    <t>Наименование государственной услуги (работы) с указанием характеристик (содержание услуги (работы), условия оказания (выполнения) услуги (работы))</t>
  </si>
  <si>
    <t>Часть III. Оценка финансово-экономической эффективности</t>
  </si>
  <si>
    <t>реализации государственного задания</t>
  </si>
  <si>
    <t>Индекс освоения объема субсидии на финансовое обеспечение выполнения государственного задания в отчетном периоде</t>
  </si>
  <si>
    <t>Часть IV. Достижение показателей качества государственной</t>
  </si>
  <si>
    <t>услуги (работы)</t>
  </si>
  <si>
    <t>Наименование показателей качества государственной услуги (работы)</t>
  </si>
  <si>
    <t>Единица измерения показателей качества государственной услуги (работы)</t>
  </si>
  <si>
    <t>Нормативное значение показателя качества государственной услуги (работы), предусмотренное государственным заданием на отчетный период</t>
  </si>
  <si>
    <t>Фактическое значение показателя качества государственной услуги (работы), достигнутое в отчетном периоде</t>
  </si>
  <si>
    <t>Допустимое (возможное) отклонение показателя качества государственной услуги (работы)</t>
  </si>
  <si>
    <t>Индекс достижения планового значения показателей качества государственной услуги (работы) в отчетном периоде,</t>
  </si>
  <si>
    <r>
      <t xml:space="preserve">гр. 8 = </t>
    </r>
    <r>
      <rPr>
        <sz val="11"/>
        <color indexed="12"/>
        <rFont val="Times New Roman"/>
        <family val="1"/>
      </rPr>
      <t>гр. 6</t>
    </r>
    <r>
      <rPr>
        <sz val="11"/>
        <color indexed="8"/>
        <rFont val="Times New Roman"/>
        <family val="1"/>
      </rPr>
      <t xml:space="preserve"> / </t>
    </r>
    <r>
      <rPr>
        <sz val="11"/>
        <color indexed="12"/>
        <rFont val="Times New Roman"/>
        <family val="1"/>
      </rPr>
      <t>гр. 5</t>
    </r>
  </si>
  <si>
    <t>Характеристика причин отклонения показателя качества государственной услуги (работы) от нормативного значения</t>
  </si>
  <si>
    <r>
      <t xml:space="preserve">Индекс достижения показателей </t>
    </r>
    <r>
      <rPr>
        <sz val="11"/>
        <color indexed="8"/>
        <rFont val="Times New Roman"/>
        <family val="1"/>
      </rPr>
      <t xml:space="preserve">объема государственных услуг, выполнения работ в отчетном периоде  </t>
    </r>
  </si>
  <si>
    <t>1.2.</t>
  </si>
  <si>
    <t>1.1.</t>
  </si>
  <si>
    <t>2.1.</t>
  </si>
  <si>
    <t>2.2.</t>
  </si>
  <si>
    <t>3.1.</t>
  </si>
  <si>
    <t>3.2.</t>
  </si>
  <si>
    <t>Критерий финансово-экономической эффективности реализации государственного задания в отчетном периоде,
гр. 3 = гр. 1 / гр. 2</t>
  </si>
  <si>
    <t>%</t>
  </si>
  <si>
    <t>1.3.</t>
  </si>
  <si>
    <t>2.3.</t>
  </si>
  <si>
    <t>3.3.</t>
  </si>
  <si>
    <t>1.4.</t>
  </si>
  <si>
    <t>2.4.</t>
  </si>
  <si>
    <t>2.5.</t>
  </si>
  <si>
    <t>2.6.</t>
  </si>
  <si>
    <t>3.4.</t>
  </si>
  <si>
    <t>3.5.</t>
  </si>
  <si>
    <t>3.6.</t>
  </si>
  <si>
    <r>
      <rPr>
        <b/>
        <sz val="11"/>
        <rFont val="Times New Roman"/>
        <family val="1"/>
      </rPr>
      <t>Государственная услуга 2</t>
    </r>
    <r>
      <rPr>
        <sz val="11"/>
        <rFont val="Times New Roman"/>
        <family val="1"/>
      </rPr>
      <t xml:space="preserve"> (Предоставление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    (условия оказание - очное))</t>
    </r>
  </si>
  <si>
    <t>22031000000000001006100</t>
  </si>
  <si>
    <r>
      <rPr>
        <b/>
        <sz val="11"/>
        <rFont val="Times New Roman"/>
        <family val="1"/>
      </rPr>
      <t>Государственная услуга 3</t>
    </r>
    <r>
      <rPr>
        <sz val="11"/>
        <rFont val="Times New Roman"/>
        <family val="1"/>
      </rPr>
      <t xml:space="preserve"> (Предоставление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услуг)</t>
    </r>
  </si>
  <si>
    <t>Гражданин полностью или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инвалидности;Гражданин при отсутствии возможности обеспечения ухода (в том числе временного) за инвалидом, ребенком, детьми, а также отсутствие попечения над ними;Гражданин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родителей;Гражданин при наличии в семье инвалида или инвалидов, в том числе ребенка-инвалида или детей-инвалидов, нуждающихся в постоянном постороннем уходе;Гражданин при наличии ребенка или детей (в том числе находящихся под опекой, попечительством), испытывающих трудности в социальной адаптации;Гражданин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семье;Гражданин при отсутствии работы и средств к существованию;Гражданин при наличии иных обстоятельств, которые ухудшают или способны ухудшить условия его жизнедеятельности</t>
  </si>
  <si>
    <t>Численность граждан, получивших социальные услуги (Человек) в полустационарной форме</t>
  </si>
  <si>
    <r>
      <rPr>
        <b/>
        <sz val="11"/>
        <rFont val="Times New Roman"/>
        <family val="1"/>
      </rPr>
      <t>Государственная услуга 1</t>
    </r>
    <r>
      <rPr>
        <sz val="11"/>
        <rFont val="Times New Roman"/>
        <family val="1"/>
      </rPr>
      <t xml:space="preserve"> (Предоставление социального обслуживания в форме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жизнедеятельност, в том числе детей-инвалидов, срочных социальных услуг (условия оказание - очное))</t>
    </r>
  </si>
  <si>
    <t>Показатель 1: 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 (процент)</t>
  </si>
  <si>
    <t>Показатель 2: Удовлетворенность получателей социальных услуг в оказанных социальных услугах (процент)</t>
  </si>
  <si>
    <t>Показатель 3:Укомплектование организации специалистами, оказывающими социальные услуги (процент)системы социальной защиты населения Тверской области</t>
  </si>
  <si>
    <t>Показатель 4:Повышение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 (процент)</t>
  </si>
  <si>
    <t>Показатель 1:Доля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 (процент)</t>
  </si>
  <si>
    <t>Показатель 2: Количество нарушений санитарного законодательства в отчетном году, выявленных при проведении проверок (процент)</t>
  </si>
  <si>
    <t>Показатель 3:Удовлетворенность получателей социальных услуг в оказанных социальных услугах (процент)</t>
  </si>
  <si>
    <t>Показатель 4:Укомплектование организации специалистами, оказывающими социальные услуги (процент)</t>
  </si>
  <si>
    <t>Показатель 5:Повышение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 (процент)</t>
  </si>
  <si>
    <t>Показатель 6:Доступность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</si>
  <si>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Показатель 3: Удовлетворенность получателей социальных услуг в оказанных социальных услугах (процент)</t>
  </si>
  <si>
    <t>Показатель 4: Укомплектование организации специалистами, оказывающими социальные услуги (процент)</t>
  </si>
  <si>
    <t>Показатель 5: 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 (процент)</t>
  </si>
  <si>
    <t>Показатель 6: 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 (процент)</t>
  </si>
  <si>
    <t>+/-5%</t>
  </si>
  <si>
    <t>причиной отклонения в меньшую сторону показателя является весенне-летний период - на который пожилые граждане выезжают  на дачи, к родственникам, в следствии чего падает потребность в социальных услугах.</t>
  </si>
  <si>
    <t xml:space="preserve">причиной отклонения данного показателя является отсутсвие потебности граждан в социальных услугах -все желающие получают услуги в полном объеме и принимать дополнительо социальнцых работников нет необходимости </t>
  </si>
  <si>
    <t>причиной отклонения данного показателя является наличие вакансии специалиста по социальной работе в функционал которого входит социальное сопровождение инвалидов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</si>
</sst>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#,##0.0000"/>
    <numFmt numFmtId="180" formatCode="0.0%"/>
    <numFmt numFmtId="181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18"/>
      <name val="Times New Roman"/>
      <family val="1"/>
    </font>
    <font>
      <sz val="14"/>
      <color indexed="18"/>
      <name val="Times New Roman"/>
      <family val="1"/>
    </font>
    <font>
      <u val="single"/>
      <sz val="11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2" fontId="1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2" fontId="11" fillId="0" borderId="10" xfId="0" applyNumberFormat="1" applyFont="1" applyBorder="1" applyAlignment="1">
      <alignment horizontal="center" wrapText="1"/>
    </xf>
    <xf numFmtId="4" fontId="9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9" fontId="14" fillId="0" borderId="10" xfId="0" applyNumberFormat="1" applyFont="1" applyBorder="1" applyAlignment="1">
      <alignment horizontal="center" vertical="center"/>
    </xf>
    <xf numFmtId="10" fontId="14" fillId="0" borderId="10" xfId="0" applyNumberFormat="1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0" fontId="14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9" fontId="14" fillId="0" borderId="12" xfId="0" applyNumberFormat="1" applyFont="1" applyBorder="1" applyAlignment="1">
      <alignment horizontal="center" vertical="center"/>
    </xf>
    <xf numFmtId="9" fontId="14" fillId="0" borderId="11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79" fontId="2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9" fontId="0" fillId="0" borderId="0" xfId="57" applyFont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13" fillId="33" borderId="1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 wrapText="1"/>
    </xf>
    <xf numFmtId="179" fontId="2" fillId="0" borderId="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179" fontId="2" fillId="0" borderId="13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25</xdr:row>
      <xdr:rowOff>0</xdr:rowOff>
    </xdr:from>
    <xdr:to>
      <xdr:col>10</xdr:col>
      <xdr:colOff>1952625</xdr:colOff>
      <xdr:row>25</xdr:row>
      <xdr:rowOff>0</xdr:rowOff>
    </xdr:to>
    <xdr:pic>
      <xdr:nvPicPr>
        <xdr:cNvPr id="1" name="Рисунок 13" descr="base_23988_65412_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888450" y="9039225"/>
          <a:ext cx="1876425" cy="0"/>
        </a:xfrm>
        <a:prstGeom prst="rect">
          <a:avLst/>
        </a:prstGeom>
        <a:solidFill>
          <a:srgbClr val="F2DCDB"/>
        </a:solidFill>
        <a:ln w="9525" cmpd="sng">
          <a:noFill/>
        </a:ln>
      </xdr:spPr>
    </xdr:pic>
    <xdr:clientData/>
  </xdr:twoCellAnchor>
  <xdr:twoCellAnchor>
    <xdr:from>
      <xdr:col>3</xdr:col>
      <xdr:colOff>390525</xdr:colOff>
      <xdr:row>35</xdr:row>
      <xdr:rowOff>0</xdr:rowOff>
    </xdr:from>
    <xdr:to>
      <xdr:col>3</xdr:col>
      <xdr:colOff>2105025</xdr:colOff>
      <xdr:row>35</xdr:row>
      <xdr:rowOff>0</xdr:rowOff>
    </xdr:to>
    <xdr:pic>
      <xdr:nvPicPr>
        <xdr:cNvPr id="2" name="Рисунок 9" descr="base_23988_65412_6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943600" y="26784300"/>
          <a:ext cx="1714500" cy="0"/>
        </a:xfrm>
        <a:prstGeom prst="rect">
          <a:avLst/>
        </a:prstGeom>
        <a:solidFill>
          <a:srgbClr val="F2DCDB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1552575</xdr:colOff>
      <xdr:row>26</xdr:row>
      <xdr:rowOff>4410075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5431750" cy="1864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50" zoomScaleNormal="60" zoomScaleSheetLayoutView="50" workbookViewId="0" topLeftCell="A1">
      <selection activeCell="L45" sqref="L45"/>
    </sheetView>
  </sheetViews>
  <sheetFormatPr defaultColWidth="9.140625" defaultRowHeight="15"/>
  <cols>
    <col min="1" max="1" width="7.8515625" style="0" customWidth="1"/>
    <col min="2" max="3" width="37.7109375" style="0" customWidth="1"/>
    <col min="4" max="4" width="41.8515625" style="0" customWidth="1"/>
    <col min="5" max="7" width="37.7109375" style="0" customWidth="1"/>
    <col min="8" max="8" width="26.28125" style="0" customWidth="1"/>
    <col min="9" max="9" width="33.140625" style="0" customWidth="1"/>
    <col min="10" max="10" width="29.421875" style="0" customWidth="1"/>
    <col min="11" max="11" width="31.00390625" style="0" customWidth="1"/>
    <col min="12" max="12" width="26.28125" style="0" customWidth="1"/>
  </cols>
  <sheetData>
    <row r="1" spans="2:7" ht="15.75">
      <c r="B1" s="18"/>
      <c r="C1" s="15"/>
      <c r="F1" s="18"/>
      <c r="G1" s="4"/>
    </row>
    <row r="2" spans="2:7" ht="30" customHeight="1">
      <c r="B2" s="17"/>
      <c r="C2" s="16"/>
      <c r="F2" s="37"/>
      <c r="G2" s="4"/>
    </row>
    <row r="3" spans="2:7" ht="15.75">
      <c r="B3" s="19"/>
      <c r="C3" s="16"/>
      <c r="F3" s="37"/>
      <c r="G3" s="4"/>
    </row>
    <row r="4" spans="2:7" ht="15.75">
      <c r="B4" s="19"/>
      <c r="C4" s="16"/>
      <c r="F4" s="37"/>
      <c r="G4" s="4"/>
    </row>
    <row r="5" spans="1:7" ht="15.75">
      <c r="A5" s="42"/>
      <c r="B5" s="42"/>
      <c r="C5" s="42"/>
      <c r="D5" s="42"/>
      <c r="E5" s="42"/>
      <c r="F5" s="42"/>
      <c r="G5" s="42"/>
    </row>
    <row r="6" spans="1:7" ht="15">
      <c r="A6" s="38"/>
      <c r="B6" s="38"/>
      <c r="C6" s="38"/>
      <c r="D6" s="38"/>
      <c r="E6" s="38"/>
      <c r="F6" s="38"/>
      <c r="G6" s="38"/>
    </row>
    <row r="7" spans="1:7" ht="15">
      <c r="A7" s="43"/>
      <c r="B7" s="43"/>
      <c r="C7" s="43"/>
      <c r="D7" s="43"/>
      <c r="E7" s="43"/>
      <c r="F7" s="43"/>
      <c r="G7" s="43"/>
    </row>
    <row r="8" spans="1:7" ht="15">
      <c r="A8" s="40"/>
      <c r="B8" s="40"/>
      <c r="C8" s="40"/>
      <c r="D8" s="40"/>
      <c r="E8" s="40"/>
      <c r="F8" s="40"/>
      <c r="G8" s="40"/>
    </row>
    <row r="9" spans="1:7" ht="15">
      <c r="A9" s="40"/>
      <c r="B9" s="40"/>
      <c r="C9" s="40"/>
      <c r="D9" s="40"/>
      <c r="E9" s="40"/>
      <c r="F9" s="40"/>
      <c r="G9" s="40"/>
    </row>
    <row r="10" spans="1:7" ht="15">
      <c r="A10" s="44"/>
      <c r="B10" s="40"/>
      <c r="C10" s="40"/>
      <c r="D10" s="40"/>
      <c r="E10" s="40"/>
      <c r="F10" s="40"/>
      <c r="G10" s="40"/>
    </row>
    <row r="11" spans="1:7" ht="15">
      <c r="A11" s="40"/>
      <c r="B11" s="40"/>
      <c r="C11" s="40"/>
      <c r="D11" s="40"/>
      <c r="E11" s="40"/>
      <c r="F11" s="40"/>
      <c r="G11" s="40"/>
    </row>
    <row r="12" spans="1:7" ht="11.25" customHeight="1">
      <c r="A12" s="40"/>
      <c r="B12" s="40"/>
      <c r="C12" s="40"/>
      <c r="D12" s="40"/>
      <c r="E12" s="40"/>
      <c r="F12" s="40"/>
      <c r="G12" s="40"/>
    </row>
    <row r="13" spans="1:7" ht="15">
      <c r="A13" s="40"/>
      <c r="B13" s="40"/>
      <c r="C13" s="40"/>
      <c r="D13" s="40"/>
      <c r="E13" s="40"/>
      <c r="F13" s="40"/>
      <c r="G13" s="40"/>
    </row>
    <row r="14" spans="1:7" ht="15">
      <c r="A14" s="40"/>
      <c r="B14" s="40"/>
      <c r="C14" s="40"/>
      <c r="D14" s="40"/>
      <c r="E14" s="40"/>
      <c r="F14" s="40"/>
      <c r="G14" s="40"/>
    </row>
    <row r="15" ht="18.75" customHeight="1"/>
    <row r="16" spans="1:12" ht="178.5" customHeight="1">
      <c r="A16" s="59"/>
      <c r="B16" s="60"/>
      <c r="C16" s="60"/>
      <c r="D16" s="60"/>
      <c r="E16" s="60"/>
      <c r="F16" s="59"/>
      <c r="G16" s="59"/>
      <c r="H16" s="61"/>
      <c r="I16" s="61"/>
      <c r="J16" s="61"/>
      <c r="K16" s="61"/>
      <c r="L16" s="61"/>
    </row>
    <row r="17" spans="1:12" ht="15">
      <c r="A17" s="59"/>
      <c r="B17" s="59"/>
      <c r="C17" s="59"/>
      <c r="D17" s="59"/>
      <c r="E17" s="59"/>
      <c r="F17" s="59"/>
      <c r="G17" s="59"/>
      <c r="H17" s="61"/>
      <c r="I17" s="61"/>
      <c r="J17" s="61"/>
      <c r="K17" s="61"/>
      <c r="L17" s="61"/>
    </row>
    <row r="18" spans="1:12" ht="62.25" customHeight="1">
      <c r="A18" s="62"/>
      <c r="B18" s="63"/>
      <c r="C18" s="63"/>
      <c r="D18" s="63"/>
      <c r="E18" s="63"/>
      <c r="F18" s="62"/>
      <c r="G18" s="62"/>
      <c r="H18" s="64"/>
      <c r="I18" s="61"/>
      <c r="J18" s="61"/>
      <c r="K18" s="61"/>
      <c r="L18" s="61"/>
    </row>
    <row r="19" spans="1:12" s="31" customFormat="1" ht="23.25" customHeight="1">
      <c r="A19" s="30"/>
      <c r="B19" s="65"/>
      <c r="C19" s="65"/>
      <c r="D19" s="65"/>
      <c r="E19" s="65"/>
      <c r="F19" s="65"/>
      <c r="G19" s="65"/>
      <c r="H19" s="30"/>
      <c r="I19" s="30"/>
      <c r="J19" s="30"/>
      <c r="K19" s="30"/>
      <c r="L19" s="30"/>
    </row>
    <row r="20" spans="1:12" ht="15">
      <c r="A20" s="38"/>
      <c r="B20" s="38"/>
      <c r="C20" s="38"/>
      <c r="D20" s="38"/>
      <c r="E20" s="38"/>
      <c r="F20" s="38"/>
      <c r="G20" s="38"/>
      <c r="H20" s="61"/>
      <c r="I20" s="61"/>
      <c r="J20" s="61"/>
      <c r="K20" s="61"/>
      <c r="L20" s="61"/>
    </row>
    <row r="21" spans="1:12" ht="15">
      <c r="A21" s="38"/>
      <c r="B21" s="38"/>
      <c r="C21" s="38"/>
      <c r="D21" s="38"/>
      <c r="E21" s="38"/>
      <c r="F21" s="38"/>
      <c r="G21" s="38"/>
      <c r="H21" s="61"/>
      <c r="I21" s="61"/>
      <c r="J21" s="61"/>
      <c r="K21" s="61"/>
      <c r="L21" s="61"/>
    </row>
    <row r="22" spans="1:12" ht="1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2" ht="114.75" customHeight="1">
      <c r="A23" s="66"/>
      <c r="B23" s="66"/>
      <c r="C23" s="66"/>
      <c r="D23" s="66"/>
      <c r="E23" s="66"/>
      <c r="F23" s="67"/>
      <c r="G23" s="67"/>
      <c r="H23" s="66"/>
      <c r="I23" s="67"/>
      <c r="J23" s="66"/>
      <c r="K23" s="67"/>
      <c r="L23" s="66"/>
    </row>
    <row r="24" spans="1:12" ht="15">
      <c r="A24" s="66"/>
      <c r="B24" s="66"/>
      <c r="C24" s="66"/>
      <c r="D24" s="66"/>
      <c r="E24" s="66"/>
      <c r="F24" s="67"/>
      <c r="G24" s="67"/>
      <c r="H24" s="66"/>
      <c r="I24" s="67"/>
      <c r="J24" s="66"/>
      <c r="K24" s="67"/>
      <c r="L24" s="66"/>
    </row>
    <row r="25" spans="1:12" ht="1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</row>
    <row r="26" spans="1:12" s="5" customFormat="1" ht="409.5" customHeight="1">
      <c r="A26" s="59"/>
      <c r="B26" s="69"/>
      <c r="C26" s="70"/>
      <c r="D26" s="62"/>
      <c r="E26" s="62"/>
      <c r="F26" s="70"/>
      <c r="G26" s="71"/>
      <c r="H26" s="70"/>
      <c r="I26" s="63"/>
      <c r="J26" s="72"/>
      <c r="K26" s="81"/>
      <c r="L26" s="82"/>
    </row>
    <row r="27" spans="1:12" s="5" customFormat="1" ht="409.5" customHeight="1">
      <c r="A27" s="73"/>
      <c r="B27" s="74"/>
      <c r="C27" s="75"/>
      <c r="D27" s="76"/>
      <c r="E27" s="77"/>
      <c r="F27" s="75"/>
      <c r="G27" s="78"/>
      <c r="H27" s="75"/>
      <c r="I27" s="79"/>
      <c r="J27" s="80"/>
      <c r="K27" s="81"/>
      <c r="L27" s="83"/>
    </row>
    <row r="28" spans="1:12" s="5" customFormat="1" ht="409.5">
      <c r="A28" s="34">
        <v>3</v>
      </c>
      <c r="B28" s="53" t="s">
        <v>35</v>
      </c>
      <c r="C28" s="54" t="s">
        <v>36</v>
      </c>
      <c r="D28" s="54" t="s">
        <v>37</v>
      </c>
      <c r="E28" s="56" t="s">
        <v>38</v>
      </c>
      <c r="F28" s="54">
        <v>7035</v>
      </c>
      <c r="G28" s="55">
        <v>4924</v>
      </c>
      <c r="H28" s="54">
        <f>ROUND(G28/F28,2)</f>
        <v>0.7</v>
      </c>
      <c r="I28" s="68">
        <v>3028093.19</v>
      </c>
      <c r="J28" s="57">
        <f>I28/SUM($I$26:$I$28)</f>
        <v>1</v>
      </c>
      <c r="K28" s="41"/>
      <c r="L28" s="58"/>
    </row>
    <row r="29" spans="1:12" s="13" customFormat="1" ht="18.75">
      <c r="A29" s="7"/>
      <c r="B29" s="9"/>
      <c r="C29" s="9"/>
      <c r="D29" s="22"/>
      <c r="E29" s="10"/>
      <c r="F29" s="11"/>
      <c r="G29" s="11"/>
      <c r="H29" s="11"/>
      <c r="I29" s="11"/>
      <c r="J29" s="21">
        <f>SUM(J26:J28)</f>
        <v>1</v>
      </c>
      <c r="K29" s="11"/>
      <c r="L29" s="12"/>
    </row>
    <row r="31" spans="1:7" ht="15">
      <c r="A31" s="40" t="s">
        <v>2</v>
      </c>
      <c r="B31" s="40"/>
      <c r="C31" s="40"/>
      <c r="D31" s="40"/>
      <c r="E31" s="40"/>
      <c r="F31" s="40"/>
      <c r="G31" s="40"/>
    </row>
    <row r="32" spans="1:7" ht="15">
      <c r="A32" s="40" t="s">
        <v>3</v>
      </c>
      <c r="B32" s="40"/>
      <c r="C32" s="40"/>
      <c r="D32" s="40"/>
      <c r="E32" s="40"/>
      <c r="F32" s="40"/>
      <c r="G32" s="40"/>
    </row>
    <row r="34" spans="2:4" ht="75">
      <c r="B34" s="1" t="s">
        <v>15</v>
      </c>
      <c r="C34" s="1" t="s">
        <v>4</v>
      </c>
      <c r="D34" s="1" t="s">
        <v>22</v>
      </c>
    </row>
    <row r="35" spans="2:4" ht="15">
      <c r="B35" s="1">
        <v>1</v>
      </c>
      <c r="C35" s="1">
        <v>2</v>
      </c>
      <c r="D35" s="1">
        <v>3</v>
      </c>
    </row>
    <row r="36" spans="2:4" ht="18.75">
      <c r="B36" s="14">
        <f>K26</f>
        <v>0</v>
      </c>
      <c r="C36" s="14">
        <f>F18</f>
        <v>0</v>
      </c>
      <c r="D36" s="20" t="e">
        <f>B36/C36</f>
        <v>#DIV/0!</v>
      </c>
    </row>
    <row r="38" spans="1:7" ht="15">
      <c r="A38" s="40" t="s">
        <v>5</v>
      </c>
      <c r="B38" s="40"/>
      <c r="C38" s="40"/>
      <c r="D38" s="40"/>
      <c r="E38" s="40"/>
      <c r="F38" s="40"/>
      <c r="G38" s="40"/>
    </row>
    <row r="39" spans="1:7" ht="15">
      <c r="A39" s="40" t="s">
        <v>6</v>
      </c>
      <c r="B39" s="40"/>
      <c r="C39" s="40"/>
      <c r="D39" s="40"/>
      <c r="E39" s="40"/>
      <c r="F39" s="40"/>
      <c r="G39" s="40"/>
    </row>
    <row r="41" spans="1:9" ht="90">
      <c r="A41" s="39" t="s">
        <v>0</v>
      </c>
      <c r="B41" s="39" t="s">
        <v>7</v>
      </c>
      <c r="C41" s="39" t="s">
        <v>1</v>
      </c>
      <c r="D41" s="39" t="s">
        <v>8</v>
      </c>
      <c r="E41" s="39" t="s">
        <v>9</v>
      </c>
      <c r="F41" s="39" t="s">
        <v>10</v>
      </c>
      <c r="G41" s="39" t="s">
        <v>11</v>
      </c>
      <c r="H41" s="1" t="s">
        <v>12</v>
      </c>
      <c r="I41" s="39" t="s">
        <v>14</v>
      </c>
    </row>
    <row r="42" spans="1:9" ht="26.25" customHeight="1">
      <c r="A42" s="39"/>
      <c r="B42" s="39"/>
      <c r="C42" s="39"/>
      <c r="D42" s="39"/>
      <c r="E42" s="39"/>
      <c r="F42" s="39"/>
      <c r="G42" s="39"/>
      <c r="H42" s="1" t="s">
        <v>13</v>
      </c>
      <c r="I42" s="39"/>
    </row>
    <row r="43" spans="1:9" ht="15">
      <c r="A43" s="1">
        <v>1</v>
      </c>
      <c r="B43" s="1">
        <v>2</v>
      </c>
      <c r="C43" s="1">
        <v>3</v>
      </c>
      <c r="D43" s="1">
        <v>4</v>
      </c>
      <c r="E43" s="1">
        <v>5</v>
      </c>
      <c r="F43" s="1">
        <v>6</v>
      </c>
      <c r="G43" s="1">
        <v>7</v>
      </c>
      <c r="H43" s="1">
        <v>8</v>
      </c>
      <c r="I43" s="1">
        <v>9</v>
      </c>
    </row>
    <row r="44" spans="1:9" ht="225">
      <c r="A44" s="1">
        <v>1</v>
      </c>
      <c r="B44" s="6"/>
      <c r="C44" s="8" t="s">
        <v>39</v>
      </c>
      <c r="D44" s="3"/>
      <c r="E44" s="3"/>
      <c r="F44" s="3"/>
      <c r="G44" s="3"/>
      <c r="H44" s="3"/>
      <c r="I44" s="3"/>
    </row>
    <row r="45" spans="1:9" ht="146.25" customHeight="1">
      <c r="A45" s="2" t="s">
        <v>17</v>
      </c>
      <c r="B45" s="24" t="s">
        <v>40</v>
      </c>
      <c r="C45" s="3"/>
      <c r="D45" s="24" t="s">
        <v>23</v>
      </c>
      <c r="E45" s="26">
        <v>1</v>
      </c>
      <c r="F45" s="26">
        <v>0.92</v>
      </c>
      <c r="G45" s="32" t="s">
        <v>54</v>
      </c>
      <c r="H45" s="28">
        <f>F45/E45</f>
        <v>0.92</v>
      </c>
      <c r="I45" s="33" t="s">
        <v>55</v>
      </c>
    </row>
    <row r="46" spans="1:9" ht="48" customHeight="1">
      <c r="A46" s="1" t="s">
        <v>16</v>
      </c>
      <c r="B46" s="24" t="s">
        <v>41</v>
      </c>
      <c r="C46" s="3"/>
      <c r="D46" s="24" t="s">
        <v>23</v>
      </c>
      <c r="E46" s="25">
        <v>1</v>
      </c>
      <c r="F46" s="26">
        <v>1</v>
      </c>
      <c r="G46" s="32" t="s">
        <v>54</v>
      </c>
      <c r="H46" s="28">
        <f>F46/E46</f>
        <v>1</v>
      </c>
      <c r="I46" s="1"/>
    </row>
    <row r="47" spans="1:9" ht="147" customHeight="1">
      <c r="A47" s="23" t="s">
        <v>24</v>
      </c>
      <c r="B47" s="24" t="s">
        <v>42</v>
      </c>
      <c r="C47" s="3"/>
      <c r="D47" s="24" t="s">
        <v>23</v>
      </c>
      <c r="E47" s="25">
        <v>1</v>
      </c>
      <c r="F47" s="26">
        <v>0.875</v>
      </c>
      <c r="G47" s="32" t="s">
        <v>54</v>
      </c>
      <c r="H47" s="28">
        <f>F47/E47</f>
        <v>0.875</v>
      </c>
      <c r="I47" s="23" t="s">
        <v>56</v>
      </c>
    </row>
    <row r="48" spans="1:9" ht="96" customHeight="1">
      <c r="A48" s="23" t="s">
        <v>27</v>
      </c>
      <c r="B48" s="24" t="s">
        <v>43</v>
      </c>
      <c r="C48" s="3"/>
      <c r="D48" s="24" t="s">
        <v>23</v>
      </c>
      <c r="E48" s="25">
        <v>1</v>
      </c>
      <c r="F48" s="26">
        <v>1</v>
      </c>
      <c r="G48" s="32" t="s">
        <v>54</v>
      </c>
      <c r="H48" s="28">
        <f>F48/E48</f>
        <v>1</v>
      </c>
      <c r="I48" s="1"/>
    </row>
    <row r="49" spans="1:9" ht="225">
      <c r="A49" s="1">
        <v>2</v>
      </c>
      <c r="B49" s="6"/>
      <c r="C49" s="8" t="s">
        <v>34</v>
      </c>
      <c r="D49" s="3"/>
      <c r="E49" s="3"/>
      <c r="F49" s="3"/>
      <c r="G49" s="3"/>
      <c r="H49" s="3"/>
      <c r="I49" s="3"/>
    </row>
    <row r="50" spans="1:9" ht="63.75">
      <c r="A50" s="2" t="s">
        <v>18</v>
      </c>
      <c r="B50" s="24" t="s">
        <v>44</v>
      </c>
      <c r="C50" s="24"/>
      <c r="D50" s="24" t="s">
        <v>23</v>
      </c>
      <c r="E50" s="25">
        <v>1</v>
      </c>
      <c r="F50" s="26">
        <v>1.03</v>
      </c>
      <c r="G50" s="32" t="s">
        <v>54</v>
      </c>
      <c r="H50" s="28">
        <f aca="true" t="shared" si="0" ref="H50:H55">F50/E50</f>
        <v>1.03</v>
      </c>
      <c r="I50" s="3"/>
    </row>
    <row r="51" spans="1:9" ht="51">
      <c r="A51" s="1" t="s">
        <v>19</v>
      </c>
      <c r="B51" s="24" t="s">
        <v>45</v>
      </c>
      <c r="C51" s="24"/>
      <c r="D51" s="24" t="s">
        <v>23</v>
      </c>
      <c r="E51" s="25"/>
      <c r="F51" s="29">
        <v>0</v>
      </c>
      <c r="G51" s="32"/>
      <c r="H51" s="28"/>
      <c r="I51" s="3"/>
    </row>
    <row r="52" spans="1:9" ht="38.25">
      <c r="A52" s="23" t="s">
        <v>25</v>
      </c>
      <c r="B52" s="24" t="s">
        <v>46</v>
      </c>
      <c r="C52" s="24"/>
      <c r="D52" s="24" t="s">
        <v>23</v>
      </c>
      <c r="E52" s="25">
        <v>1</v>
      </c>
      <c r="F52" s="26">
        <v>1</v>
      </c>
      <c r="G52" s="32" t="s">
        <v>54</v>
      </c>
      <c r="H52" s="28">
        <f t="shared" si="0"/>
        <v>1</v>
      </c>
      <c r="I52" s="3"/>
    </row>
    <row r="53" spans="1:9" ht="38.25">
      <c r="A53" s="23" t="s">
        <v>28</v>
      </c>
      <c r="B53" s="24" t="s">
        <v>47</v>
      </c>
      <c r="C53" s="24"/>
      <c r="D53" s="24" t="s">
        <v>23</v>
      </c>
      <c r="E53" s="25">
        <v>1</v>
      </c>
      <c r="F53" s="26">
        <v>0.956</v>
      </c>
      <c r="G53" s="32" t="s">
        <v>54</v>
      </c>
      <c r="H53" s="28">
        <f t="shared" si="0"/>
        <v>0.956</v>
      </c>
      <c r="I53" s="3"/>
    </row>
    <row r="54" spans="1:9" ht="89.25">
      <c r="A54" s="23" t="s">
        <v>29</v>
      </c>
      <c r="B54" s="24" t="s">
        <v>48</v>
      </c>
      <c r="C54" s="24"/>
      <c r="D54" s="24" t="s">
        <v>23</v>
      </c>
      <c r="E54" s="25">
        <v>1</v>
      </c>
      <c r="F54" s="26">
        <v>1</v>
      </c>
      <c r="G54" s="32" t="s">
        <v>54</v>
      </c>
      <c r="H54" s="28">
        <f t="shared" si="0"/>
        <v>1</v>
      </c>
      <c r="I54" s="3"/>
    </row>
    <row r="55" spans="1:9" ht="146.25" customHeight="1">
      <c r="A55" s="47" t="s">
        <v>30</v>
      </c>
      <c r="B55" s="45" t="s">
        <v>49</v>
      </c>
      <c r="C55" s="24"/>
      <c r="D55" s="45" t="s">
        <v>23</v>
      </c>
      <c r="E55" s="49">
        <v>1</v>
      </c>
      <c r="F55" s="35">
        <v>1</v>
      </c>
      <c r="G55" s="32" t="s">
        <v>54</v>
      </c>
      <c r="H55" s="51">
        <f t="shared" si="0"/>
        <v>1</v>
      </c>
      <c r="I55" s="3"/>
    </row>
    <row r="56" spans="1:9" ht="254.25" customHeight="1">
      <c r="A56" s="48"/>
      <c r="B56" s="46"/>
      <c r="C56" s="24"/>
      <c r="D56" s="46"/>
      <c r="E56" s="50"/>
      <c r="F56" s="36"/>
      <c r="G56" s="3"/>
      <c r="H56" s="52"/>
      <c r="I56" s="3"/>
    </row>
    <row r="57" spans="1:9" ht="210">
      <c r="A57" s="1">
        <v>3</v>
      </c>
      <c r="B57" s="6"/>
      <c r="C57" s="8" t="s">
        <v>36</v>
      </c>
      <c r="D57" s="3"/>
      <c r="E57" s="3"/>
      <c r="F57" s="3"/>
      <c r="G57" s="3"/>
      <c r="H57" s="3"/>
      <c r="I57" s="3"/>
    </row>
    <row r="58" spans="1:9" ht="63.75">
      <c r="A58" s="2" t="s">
        <v>20</v>
      </c>
      <c r="B58" s="24" t="s">
        <v>44</v>
      </c>
      <c r="C58" s="24"/>
      <c r="D58" s="24" t="s">
        <v>23</v>
      </c>
      <c r="E58" s="25">
        <v>1</v>
      </c>
      <c r="F58" s="26">
        <v>0.7</v>
      </c>
      <c r="G58" s="32" t="s">
        <v>54</v>
      </c>
      <c r="H58" s="28">
        <f aca="true" t="shared" si="1" ref="H58:H63">F58/E58</f>
        <v>0.7</v>
      </c>
      <c r="I58" s="3"/>
    </row>
    <row r="59" spans="1:9" ht="51">
      <c r="A59" s="1" t="s">
        <v>21</v>
      </c>
      <c r="B59" s="24" t="s">
        <v>45</v>
      </c>
      <c r="C59" s="24"/>
      <c r="D59" s="24" t="s">
        <v>23</v>
      </c>
      <c r="E59" s="25"/>
      <c r="F59" s="26"/>
      <c r="G59" s="32"/>
      <c r="H59" s="28"/>
      <c r="I59" s="3"/>
    </row>
    <row r="60" spans="1:9" ht="38.25">
      <c r="A60" s="23" t="s">
        <v>26</v>
      </c>
      <c r="B60" s="24" t="s">
        <v>50</v>
      </c>
      <c r="C60" s="24"/>
      <c r="D60" s="24" t="s">
        <v>23</v>
      </c>
      <c r="E60" s="25">
        <v>1</v>
      </c>
      <c r="F60" s="26">
        <v>1</v>
      </c>
      <c r="G60" s="32" t="s">
        <v>54</v>
      </c>
      <c r="H60" s="28">
        <f t="shared" si="1"/>
        <v>1</v>
      </c>
      <c r="I60" s="3"/>
    </row>
    <row r="61" spans="1:9" ht="90">
      <c r="A61" s="23" t="s">
        <v>31</v>
      </c>
      <c r="B61" s="24" t="s">
        <v>51</v>
      </c>
      <c r="C61" s="24"/>
      <c r="D61" s="24" t="s">
        <v>23</v>
      </c>
      <c r="E61" s="25">
        <v>1</v>
      </c>
      <c r="F61" s="26">
        <v>0.82</v>
      </c>
      <c r="G61" s="32" t="s">
        <v>54</v>
      </c>
      <c r="H61" s="28">
        <f t="shared" si="1"/>
        <v>0.82</v>
      </c>
      <c r="I61" s="23" t="s">
        <v>57</v>
      </c>
    </row>
    <row r="62" spans="1:9" ht="94.5" customHeight="1">
      <c r="A62" s="27" t="s">
        <v>32</v>
      </c>
      <c r="B62" s="24" t="s">
        <v>52</v>
      </c>
      <c r="C62" s="24"/>
      <c r="D62" s="24" t="s">
        <v>23</v>
      </c>
      <c r="E62" s="25">
        <v>1</v>
      </c>
      <c r="F62" s="26">
        <v>1</v>
      </c>
      <c r="G62" s="32" t="s">
        <v>54</v>
      </c>
      <c r="H62" s="28">
        <f t="shared" si="1"/>
        <v>1</v>
      </c>
      <c r="I62" s="3"/>
    </row>
    <row r="63" spans="1:9" ht="409.5" customHeight="1">
      <c r="A63" s="23" t="s">
        <v>33</v>
      </c>
      <c r="B63" s="24" t="s">
        <v>53</v>
      </c>
      <c r="C63" s="24"/>
      <c r="D63" s="24" t="s">
        <v>23</v>
      </c>
      <c r="E63" s="25">
        <v>1</v>
      </c>
      <c r="F63" s="26">
        <v>1</v>
      </c>
      <c r="G63" s="32" t="s">
        <v>54</v>
      </c>
      <c r="H63" s="28">
        <f t="shared" si="1"/>
        <v>1</v>
      </c>
      <c r="I63" s="3"/>
    </row>
  </sheetData>
  <sheetProtection/>
  <mergeCells count="46">
    <mergeCell ref="B55:B56"/>
    <mergeCell ref="A55:A56"/>
    <mergeCell ref="D55:D56"/>
    <mergeCell ref="E55:E56"/>
    <mergeCell ref="H55:H56"/>
    <mergeCell ref="C23:C24"/>
    <mergeCell ref="D23:D24"/>
    <mergeCell ref="A23:A24"/>
    <mergeCell ref="B23:B24"/>
    <mergeCell ref="F41:F42"/>
    <mergeCell ref="A5:G5"/>
    <mergeCell ref="A7:G7"/>
    <mergeCell ref="A8:G8"/>
    <mergeCell ref="A9:G9"/>
    <mergeCell ref="A10:G10"/>
    <mergeCell ref="A11:G11"/>
    <mergeCell ref="B19:E19"/>
    <mergeCell ref="F19:G19"/>
    <mergeCell ref="K26:K28"/>
    <mergeCell ref="E23:E24"/>
    <mergeCell ref="L23:L24"/>
    <mergeCell ref="A12:G12"/>
    <mergeCell ref="A13:G13"/>
    <mergeCell ref="A14:G14"/>
    <mergeCell ref="A20:G20"/>
    <mergeCell ref="A21:G21"/>
    <mergeCell ref="E41:E42"/>
    <mergeCell ref="G41:G42"/>
    <mergeCell ref="A31:G31"/>
    <mergeCell ref="A32:G32"/>
    <mergeCell ref="K23:K24"/>
    <mergeCell ref="H23:H24"/>
    <mergeCell ref="F23:F24"/>
    <mergeCell ref="G23:G24"/>
    <mergeCell ref="I23:I24"/>
    <mergeCell ref="J23:J24"/>
    <mergeCell ref="F55:F56"/>
    <mergeCell ref="F2:F4"/>
    <mergeCell ref="A6:G6"/>
    <mergeCell ref="I41:I42"/>
    <mergeCell ref="A38:G38"/>
    <mergeCell ref="A39:G39"/>
    <mergeCell ref="A41:A42"/>
    <mergeCell ref="B41:B42"/>
    <mergeCell ref="C41:C42"/>
    <mergeCell ref="D41:D42"/>
  </mergeCells>
  <printOptions/>
  <pageMargins left="0.07874015748031496" right="0.11811023622047245" top="0.2755905511811024" bottom="0.2362204724409449" header="0.31496062992125984" footer="0.31496062992125984"/>
  <pageSetup horizontalDpi="600" verticalDpi="600" orientation="landscape" paperSize="9" scale="35" r:id="rId2"/>
  <headerFooter>
    <oddFooter>&amp;R&amp;P</oddFooter>
  </headerFooter>
  <rowBreaks count="1" manualBreakCount="1">
    <brk id="3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Danilova</dc:creator>
  <cp:keywords/>
  <dc:description/>
  <cp:lastModifiedBy>User</cp:lastModifiedBy>
  <cp:lastPrinted>2016-10-20T09:04:03Z</cp:lastPrinted>
  <dcterms:created xsi:type="dcterms:W3CDTF">2016-02-04T06:52:46Z</dcterms:created>
  <dcterms:modified xsi:type="dcterms:W3CDTF">2016-10-24T07:36:10Z</dcterms:modified>
  <cp:category/>
  <cp:version/>
  <cp:contentType/>
  <cp:contentStatus/>
</cp:coreProperties>
</file>